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(재)논산시청소년행복재단\★업무양식\계약\★계약공시\"/>
    </mc:Choice>
  </mc:AlternateContent>
  <xr:revisionPtr revIDLastSave="0" documentId="13_ncr:1_{733669B4-1466-49EE-AE99-F5388388DCC2}" xr6:coauthVersionLast="36" xr6:coauthVersionMax="36" xr10:uidLastSave="{00000000-0000-0000-0000-000000000000}"/>
  <bookViews>
    <workbookView xWindow="0" yWindow="0" windowWidth="28800" windowHeight="12180" xr2:uid="{639985DE-AC28-4CE5-84CA-31C166300011}"/>
  </bookViews>
  <sheets>
    <sheet name="현황" sheetId="3" r:id="rId1"/>
  </sheets>
  <definedNames>
    <definedName name="_xlnm.Print_Area" localSheetId="0">현황!$B$1:$L$7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7" i="3"/>
  <c r="I4" i="3"/>
</calcChain>
</file>

<file path=xl/sharedStrings.xml><?xml version="1.0" encoding="utf-8"?>
<sst xmlns="http://schemas.openxmlformats.org/spreadsheetml/2006/main" count="40" uniqueCount="34">
  <si>
    <t>계약일자</t>
    <phoneticPr fontId="2" type="noConversion"/>
  </si>
  <si>
    <t>계약기간</t>
    <phoneticPr fontId="2" type="noConversion"/>
  </si>
  <si>
    <t>주소</t>
    <phoneticPr fontId="2" type="noConversion"/>
  </si>
  <si>
    <t>2021.05.11</t>
    <phoneticPr fontId="2" type="noConversion"/>
  </si>
  <si>
    <t>2021.05.11~2021.09.30</t>
    <phoneticPr fontId="2" type="noConversion"/>
  </si>
  <si>
    <t>충청남도여성정책개발원</t>
    <phoneticPr fontId="2" type="noConversion"/>
  </si>
  <si>
    <t>사업명</t>
    <phoneticPr fontId="2" type="noConversion"/>
  </si>
  <si>
    <t>충청남도 공주시 반포면 계룡대로 1283</t>
    <phoneticPr fontId="2" type="noConversion"/>
  </si>
  <si>
    <t>수의계약사유</t>
    <phoneticPr fontId="2" type="noConversion"/>
  </si>
  <si>
    <t>수의계약 현황 공개(2021년 05월)</t>
    <phoneticPr fontId="2" type="noConversion"/>
  </si>
  <si>
    <t>2021 꿈드림 소프트웨어 교육지원 프로그램 운영</t>
    <phoneticPr fontId="2" type="noConversion"/>
  </si>
  <si>
    <t>논산시청소년행복재단 중장기발전계획 연구</t>
    <phoneticPr fontId="2" type="noConversion"/>
  </si>
  <si>
    <t>2021.05.06</t>
    <phoneticPr fontId="2" type="noConversion"/>
  </si>
  <si>
    <t>2021.05.06~2021.12.31</t>
    <phoneticPr fontId="2" type="noConversion"/>
  </si>
  <si>
    <t>한샘컴퓨터학원</t>
    <phoneticPr fontId="2" type="noConversion"/>
  </si>
  <si>
    <t>충청남도 논산시 내동 382-16</t>
    <phoneticPr fontId="2" type="noConversion"/>
  </si>
  <si>
    <t>가족예술 심리치료 프로그램 운영</t>
    <phoneticPr fontId="2" type="noConversion"/>
  </si>
  <si>
    <t>2021.05.14</t>
    <phoneticPr fontId="2" type="noConversion"/>
  </si>
  <si>
    <t>2021.05.24~2021.07.23</t>
    <phoneticPr fontId="2" type="noConversion"/>
  </si>
  <si>
    <t>건양대학교산학협력단</t>
    <phoneticPr fontId="2" type="noConversion"/>
  </si>
  <si>
    <t>2021 학교폭력 예방을 위한 뮤지컬 공연</t>
    <phoneticPr fontId="2" type="noConversion"/>
  </si>
  <si>
    <t>2021.05.13</t>
    <phoneticPr fontId="2" type="noConversion"/>
  </si>
  <si>
    <t>2021.05.13~2021.07.30</t>
    <phoneticPr fontId="2" type="noConversion"/>
  </si>
  <si>
    <t>극단여인극장</t>
    <phoneticPr fontId="2" type="noConversion"/>
  </si>
  <si>
    <t>서울특별시 은평구 은평터널로 182-48</t>
    <phoneticPr fontId="2" type="noConversion"/>
  </si>
  <si>
    <t>연번</t>
    <phoneticPr fontId="2" type="noConversion"/>
  </si>
  <si>
    <t>구분</t>
    <phoneticPr fontId="2" type="noConversion"/>
  </si>
  <si>
    <t>업체명</t>
    <phoneticPr fontId="2" type="noConversion"/>
  </si>
  <si>
    <t>용역</t>
    <phoneticPr fontId="2" type="noConversion"/>
  </si>
  <si>
    <t>지방자치단체를 당사자로 하는 계약에 관한 법률 시행령 제25조</t>
    <phoneticPr fontId="2" type="noConversion"/>
  </si>
  <si>
    <t>충청남도 논산시 대학로 121</t>
    <phoneticPr fontId="2" type="noConversion"/>
  </si>
  <si>
    <t>예정금액(원)</t>
    <phoneticPr fontId="2" type="noConversion"/>
  </si>
  <si>
    <t>계약금액(원)</t>
    <phoneticPr fontId="2" type="noConversion"/>
  </si>
  <si>
    <t>계약률(%)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</si>
</sst>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>
      <alignment vertical="center"/>
    </xf>
    <xf numFmtId="41" fontId="4" fillId="0" borderId="0" xfId="1" applyFont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 wrapText="1"/>
    </xf>
    <xf numFmtId="41" fontId="0" fillId="0" borderId="1" xfId="1" applyFont="1" applyBorder="1">
      <alignment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/>
    </xf>
    <xf numFmtId="9" fontId="3" fillId="2" borderId="1" xfId="1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F48C-4015-463B-AF3A-42149077B73F}">
  <sheetPr>
    <pageSetUpPr fitToPage="1"/>
  </sheetPr>
  <dimension ref="B1:L7"/>
  <sheetViews>
    <sheetView tabSelected="1" workbookViewId="0">
      <selection activeCell="D15" sqref="D15"/>
    </sheetView>
  </sheetViews>
  <sheetFormatPr defaultRowHeight="16.5" x14ac:dyDescent="0.3"/>
  <cols>
    <col min="1" max="1" width="1.375" customWidth="1"/>
    <col min="2" max="3" width="5.25" style="1" bestFit="1" customWidth="1"/>
    <col min="4" max="4" width="45.875" style="1" bestFit="1" customWidth="1"/>
    <col min="5" max="5" width="11.875" style="2" bestFit="1" customWidth="1"/>
    <col min="6" max="6" width="23.125" style="2" bestFit="1" customWidth="1"/>
    <col min="7" max="7" width="14" style="2" bestFit="1" customWidth="1"/>
    <col min="8" max="8" width="14" style="10" bestFit="1" customWidth="1"/>
    <col min="9" max="9" width="10" style="8" bestFit="1" customWidth="1"/>
    <col min="10" max="10" width="23.5" style="1" bestFit="1" customWidth="1"/>
    <col min="11" max="11" width="36.875" style="1" bestFit="1" customWidth="1"/>
    <col min="12" max="12" width="32.625" style="11" customWidth="1"/>
  </cols>
  <sheetData>
    <row r="1" spans="2:12" ht="39" x14ac:dyDescent="0.3">
      <c r="B1" s="20" t="s">
        <v>9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5" customHeight="1" x14ac:dyDescent="0.2">
      <c r="B2" s="6"/>
      <c r="C2" s="6"/>
      <c r="D2" s="6"/>
      <c r="E2" s="6"/>
      <c r="F2" s="6"/>
      <c r="G2" s="9"/>
      <c r="H2" s="9"/>
      <c r="I2" s="7"/>
      <c r="J2" s="6"/>
      <c r="K2" s="6"/>
      <c r="L2" s="14"/>
    </row>
    <row r="3" spans="2:12" ht="28.5" customHeight="1" x14ac:dyDescent="0.3">
      <c r="B3" s="16" t="s">
        <v>25</v>
      </c>
      <c r="C3" s="16" t="s">
        <v>26</v>
      </c>
      <c r="D3" s="16" t="s">
        <v>6</v>
      </c>
      <c r="E3" s="17" t="s">
        <v>0</v>
      </c>
      <c r="F3" s="17" t="s">
        <v>1</v>
      </c>
      <c r="G3" s="17" t="s">
        <v>31</v>
      </c>
      <c r="H3" s="17" t="s">
        <v>32</v>
      </c>
      <c r="I3" s="18" t="s">
        <v>33</v>
      </c>
      <c r="J3" s="17" t="s">
        <v>27</v>
      </c>
      <c r="K3" s="17" t="s">
        <v>2</v>
      </c>
      <c r="L3" s="19" t="s">
        <v>8</v>
      </c>
    </row>
    <row r="4" spans="2:12" ht="33" x14ac:dyDescent="0.3">
      <c r="B4" s="3">
        <v>1</v>
      </c>
      <c r="C4" s="3" t="s">
        <v>28</v>
      </c>
      <c r="D4" s="13" t="s">
        <v>10</v>
      </c>
      <c r="E4" s="5" t="s">
        <v>12</v>
      </c>
      <c r="F4" s="5" t="s">
        <v>13</v>
      </c>
      <c r="G4" s="5">
        <v>9867000</v>
      </c>
      <c r="H4" s="12">
        <v>9750000</v>
      </c>
      <c r="I4" s="15">
        <f>H4/G4</f>
        <v>0.98814229249011853</v>
      </c>
      <c r="J4" s="3" t="s">
        <v>14</v>
      </c>
      <c r="K4" s="3" t="s">
        <v>15</v>
      </c>
      <c r="L4" s="4" t="s">
        <v>29</v>
      </c>
    </row>
    <row r="5" spans="2:12" ht="33" x14ac:dyDescent="0.3">
      <c r="B5" s="3">
        <v>2</v>
      </c>
      <c r="C5" s="3" t="s">
        <v>28</v>
      </c>
      <c r="D5" s="13" t="s">
        <v>11</v>
      </c>
      <c r="E5" s="5" t="s">
        <v>3</v>
      </c>
      <c r="F5" s="5" t="s">
        <v>4</v>
      </c>
      <c r="G5" s="5">
        <v>22000000</v>
      </c>
      <c r="H5" s="12">
        <v>19800000</v>
      </c>
      <c r="I5" s="15">
        <f t="shared" ref="I5:I7" si="0">H5/G5</f>
        <v>0.9</v>
      </c>
      <c r="J5" s="3" t="s">
        <v>5</v>
      </c>
      <c r="K5" s="3" t="s">
        <v>7</v>
      </c>
      <c r="L5" s="4" t="s">
        <v>29</v>
      </c>
    </row>
    <row r="6" spans="2:12" ht="33" x14ac:dyDescent="0.3">
      <c r="B6" s="3">
        <v>3</v>
      </c>
      <c r="C6" s="3" t="s">
        <v>28</v>
      </c>
      <c r="D6" s="13" t="s">
        <v>20</v>
      </c>
      <c r="E6" s="5" t="s">
        <v>21</v>
      </c>
      <c r="F6" s="5" t="s">
        <v>22</v>
      </c>
      <c r="G6" s="5">
        <v>22000000</v>
      </c>
      <c r="H6" s="12">
        <v>21560000</v>
      </c>
      <c r="I6" s="15">
        <f t="shared" si="0"/>
        <v>0.98</v>
      </c>
      <c r="J6" s="3" t="s">
        <v>23</v>
      </c>
      <c r="K6" s="3" t="s">
        <v>24</v>
      </c>
      <c r="L6" s="4" t="s">
        <v>29</v>
      </c>
    </row>
    <row r="7" spans="2:12" ht="33" x14ac:dyDescent="0.3">
      <c r="B7" s="3">
        <v>4</v>
      </c>
      <c r="C7" s="3" t="s">
        <v>28</v>
      </c>
      <c r="D7" s="13" t="s">
        <v>16</v>
      </c>
      <c r="E7" s="5" t="s">
        <v>17</v>
      </c>
      <c r="F7" s="5" t="s">
        <v>18</v>
      </c>
      <c r="G7" s="5">
        <v>3500000</v>
      </c>
      <c r="H7" s="12">
        <v>3500000</v>
      </c>
      <c r="I7" s="15">
        <f t="shared" si="0"/>
        <v>1</v>
      </c>
      <c r="J7" s="3" t="s">
        <v>19</v>
      </c>
      <c r="K7" s="3" t="s">
        <v>30</v>
      </c>
      <c r="L7" s="4" t="s">
        <v>29</v>
      </c>
    </row>
  </sheetData>
  <sheetProtection algorithmName="SHA-512" hashValue="EqzUCM3ybWIbI7LcEa6rQpNMJnnPVg1cJP43mnPkfSd9G1A9Lrfs9bRRlNIbzShL0qfodgUFYG4bJQf7tbgSrg==" saltValue="O9X79TgG1lSFSAS2nN0RsQ==" spinCount="100000" sheet="1" objects="1" scenarios="1"/>
  <mergeCells count="1">
    <mergeCell ref="B1:L1"/>
  </mergeCells>
  <phoneticPr fontId="2" type="noConversion"/>
  <pageMargins left="0.25" right="0.25" top="0.75" bottom="0.75" header="0.3" footer="0.3"/>
  <pageSetup paperSize="9" scale="5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현황</vt:lpstr>
      <vt:lpstr>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2021-05-17T10:21:25Z</cp:lastPrinted>
  <dcterms:created xsi:type="dcterms:W3CDTF">2021-05-17T07:33:22Z</dcterms:created>
  <dcterms:modified xsi:type="dcterms:W3CDTF">2021-06-02T23:55:31Z</dcterms:modified>
</cp:coreProperties>
</file>